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515" windowHeight="592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<sst xmlns="http://schemas.openxmlformats.org/spreadsheetml/2006/main" count="37" uniqueCount="37">
  <si>
    <t>Relevés du compte Pellital</t>
  </si>
  <si>
    <t>Total</t>
  </si>
  <si>
    <t>Revenus/Income</t>
  </si>
  <si>
    <t>To/A Houlèye Sy</t>
  </si>
  <si>
    <t>To/A Penda fédior</t>
  </si>
  <si>
    <t>To/A  Mainouma Sow</t>
  </si>
  <si>
    <t>To/A Dieynaba Sall</t>
  </si>
  <si>
    <t>Prêts accordés/Loans given</t>
  </si>
  <si>
    <t>Total Loans/Prêts</t>
  </si>
  <si>
    <t>Dépenses/Outcome</t>
  </si>
  <si>
    <t>Envoi MoneyGram/Sent</t>
  </si>
  <si>
    <t>Après le 1er bilan/After 1st year report</t>
  </si>
  <si>
    <t>Pellital Income/Outcome as of</t>
  </si>
  <si>
    <t>February 2011</t>
  </si>
  <si>
    <t>Février 2011</t>
  </si>
  <si>
    <t>Solde Courant/Net Income</t>
  </si>
  <si>
    <t>Total Intérêts/Interests</t>
  </si>
  <si>
    <t>1er Remboursement+Intérêt 2.5%</t>
  </si>
  <si>
    <t>2e Remboursement +Intérêt 2.5%</t>
  </si>
  <si>
    <r>
      <t xml:space="preserve">Totals </t>
    </r>
    <r>
      <rPr>
        <sz val="10"/>
        <rFont val="Tahoma"/>
        <family val="2"/>
      </rPr>
      <t>»»»</t>
    </r>
  </si>
  <si>
    <t>Achat d'un /scanner bought</t>
  </si>
  <si>
    <t>A REMBOURSER/TO BE PAID on April/Avril 2011</t>
  </si>
  <si>
    <t>1 XOF = 0,00152449 EUR</t>
  </si>
  <si>
    <t>1 XOF = 0,00206206 USD</t>
  </si>
  <si>
    <t>http://www.xe.com/ucc/</t>
  </si>
  <si>
    <t>Source: Universal Currency Converter</t>
  </si>
  <si>
    <t>Currencies as of Feb/Fév 13/2011</t>
  </si>
  <si>
    <t>To/A  Kadia Bâ*</t>
  </si>
  <si>
    <t>1st Loan repayement+2.5% Interest</t>
  </si>
  <si>
    <t>2nd Loan repayement+2.5% Interest</t>
  </si>
  <si>
    <t>We raised $331,53 of $494 USD for Kadia Bâ, the poultry farmer and Pellital completed the rest of the money so she can start her project. She was able to raise 100 chickens and she built a room in cement and bought food for them. But unfortunately most of the chickens she raised died due to extreme temperatures in Agnam-Goly last summer. Due to these circumstances, we decided that she won't be paying the 5% interest of the principal and Pellital itself will be paying back the $331,53 USD loan that 3 contributors made to her and we made an arrangement with her so that she pays back her loan as little as she can afford.</t>
  </si>
  <si>
    <t>For your information</t>
  </si>
  <si>
    <t>Pour votre information</t>
  </si>
  <si>
    <t>Nous avions pu collecter 331,53 $ sur 494 $ USD pour Kadia Bâ, l'éleveur de volaille et Pellital a complété le reste de l'argent pour qu'elle puisse commencer son projet. Elle a pu acheter 100 poulets et elle a construit un poulailler en ciment et acheté de la nourriture pour eux. Mais malheureusement, la plupart des poulets sont morts à cause des températures extrêmes à Agnam-Goly l'été dernier. En raison de ces circonstances, nous avons décidé qu'elle n’aura pas à payer les intérêts de 5% du capital et Pellital lui-même va rembourser le prêt de 331,53 $ USD que 3 contributeurs lui avaient accordé et nous avons conclu une entente avec elle pour qu'elle rembourse son prêt aussi peu qu’elle peut se permettre sans contrainte de temps.</t>
  </si>
  <si>
    <t>Thank you all for your continued support to Pellital !</t>
  </si>
  <si>
    <t>Merci à tous pour votre soutien assidû à Pellital !</t>
  </si>
  <si>
    <t>REMBOURSÉ/PAID on August/Août 2010</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</si>
</sst>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 numFmtId="166" formatCode="#,##0.00\ [$XOF-488]"/>
  </numFmts>
  <fonts count="15">
    <font>
      <sz val="10"/>
      <name val="Arial"/>
      <family val="0"/>
    </font>
    <font>
      <sz val="12"/>
      <name val="Times New Roman"/>
      <family val="1"/>
    </font>
    <font>
      <b/>
      <sz val="12"/>
      <name val="Times New Roman"/>
      <family val="1"/>
    </font>
    <font>
      <sz val="10"/>
      <color indexed="10"/>
      <name val="Arial"/>
      <family val="0"/>
    </font>
    <font>
      <b/>
      <sz val="10"/>
      <name val="Arial"/>
      <family val="2"/>
    </font>
    <font>
      <sz val="8"/>
      <name val="Arial"/>
      <family val="0"/>
    </font>
    <font>
      <b/>
      <sz val="10"/>
      <color indexed="48"/>
      <name val="Arial"/>
      <family val="2"/>
    </font>
    <font>
      <b/>
      <sz val="10"/>
      <color indexed="10"/>
      <name val="Arial"/>
      <family val="2"/>
    </font>
    <font>
      <b/>
      <sz val="10"/>
      <color indexed="12"/>
      <name val="Arial"/>
      <family val="2"/>
    </font>
    <font>
      <sz val="10"/>
      <name val="Tahoma"/>
      <family val="2"/>
    </font>
    <font>
      <sz val="8"/>
      <color indexed="8"/>
      <name val="Arial"/>
      <family val="2"/>
    </font>
    <font>
      <u val="single"/>
      <sz val="10"/>
      <color indexed="12"/>
      <name val="Arial"/>
      <family val="0"/>
    </font>
    <font>
      <b/>
      <sz val="9"/>
      <name val="Arial"/>
      <family val="2"/>
    </font>
    <font>
      <sz val="10"/>
      <color indexed="9"/>
      <name val="Arial"/>
      <family val="0"/>
    </font>
    <font>
      <sz val="10"/>
      <color indexed="12"/>
      <name val="Arial"/>
      <family val="0"/>
    </font>
  </fonts>
  <fills count="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66" fontId="0" fillId="0" borderId="0" xfId="0" applyNumberFormat="1" applyAlignment="1">
      <alignment/>
    </xf>
    <xf numFmtId="166" fontId="3" fillId="0" borderId="0" xfId="0" applyNumberFormat="1" applyFont="1" applyAlignment="1">
      <alignment/>
    </xf>
    <xf numFmtId="0" fontId="4" fillId="0" borderId="0" xfId="0" applyFont="1" applyAlignment="1">
      <alignment/>
    </xf>
    <xf numFmtId="0" fontId="0" fillId="0" borderId="0" xfId="0" applyFont="1" applyAlignment="1">
      <alignment/>
    </xf>
    <xf numFmtId="166" fontId="0" fillId="0" borderId="0" xfId="0" applyNumberFormat="1" applyFont="1" applyAlignment="1">
      <alignment/>
    </xf>
    <xf numFmtId="0" fontId="0" fillId="0" borderId="0" xfId="0" applyFont="1" applyAlignment="1">
      <alignment/>
    </xf>
    <xf numFmtId="166" fontId="4" fillId="0" borderId="0" xfId="0" applyNumberFormat="1" applyFont="1" applyAlignment="1">
      <alignment/>
    </xf>
    <xf numFmtId="166" fontId="6" fillId="0" borderId="0" xfId="0" applyNumberFormat="1" applyFont="1" applyAlignment="1">
      <alignment/>
    </xf>
    <xf numFmtId="166" fontId="7" fillId="0" borderId="0" xfId="0" applyNumberFormat="1" applyFont="1" applyAlignment="1">
      <alignment/>
    </xf>
    <xf numFmtId="49" fontId="1" fillId="0" borderId="0" xfId="0" applyNumberFormat="1" applyFont="1" applyAlignment="1">
      <alignment horizontal="center"/>
    </xf>
    <xf numFmtId="0" fontId="4" fillId="0" borderId="0" xfId="0" applyFont="1" applyAlignment="1">
      <alignment horizontal="center"/>
    </xf>
    <xf numFmtId="166" fontId="8" fillId="0" borderId="1" xfId="0" applyNumberFormat="1" applyFont="1" applyBorder="1" applyAlignment="1">
      <alignment horizontal="right"/>
    </xf>
    <xf numFmtId="166" fontId="7" fillId="0" borderId="1" xfId="0" applyNumberFormat="1" applyFont="1" applyBorder="1" applyAlignment="1">
      <alignment horizontal="right"/>
    </xf>
    <xf numFmtId="166" fontId="0" fillId="0" borderId="1" xfId="0" applyNumberFormat="1" applyFont="1" applyBorder="1" applyAlignment="1">
      <alignment horizontal="right"/>
    </xf>
    <xf numFmtId="0" fontId="10" fillId="0" borderId="0" xfId="0" applyFont="1" applyAlignment="1">
      <alignment/>
    </xf>
    <xf numFmtId="0" fontId="11" fillId="0" borderId="0" xfId="15" applyAlignment="1">
      <alignment/>
    </xf>
    <xf numFmtId="0" fontId="0" fillId="2" borderId="0" xfId="0" applyFill="1" applyAlignment="1">
      <alignment/>
    </xf>
    <xf numFmtId="0" fontId="12" fillId="0" borderId="0" xfId="0" applyFont="1" applyAlignment="1">
      <alignment/>
    </xf>
    <xf numFmtId="0" fontId="13" fillId="3" borderId="0" xfId="0" applyFont="1" applyFill="1" applyAlignment="1">
      <alignment horizontal="left" wrapText="1"/>
    </xf>
    <xf numFmtId="0" fontId="13" fillId="3" borderId="0" xfId="0" applyFont="1" applyFill="1" applyAlignment="1">
      <alignment/>
    </xf>
    <xf numFmtId="0" fontId="14" fillId="4" borderId="0" xfId="0" applyFont="1" applyFill="1"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xe.com/uc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
      <selection activeCell="F13" sqref="F13"/>
    </sheetView>
  </sheetViews>
  <sheetFormatPr defaultColWidth="11.421875" defaultRowHeight="12.75"/>
  <cols>
    <col min="1" max="1" width="32.140625" style="0" customWidth="1"/>
    <col min="2" max="2" width="15.8515625" style="0" customWidth="1"/>
    <col min="3" max="3" width="5.140625" style="0" customWidth="1"/>
    <col min="4" max="4" width="27.421875" style="0" customWidth="1"/>
    <col min="5" max="5" width="17.7109375" style="0" customWidth="1"/>
    <col min="6" max="6" width="41.7109375" style="0" customWidth="1"/>
    <col min="7" max="7" width="45.28125" style="0" customWidth="1"/>
  </cols>
  <sheetData>
    <row r="1" spans="1:3" ht="15.75">
      <c r="A1" s="2" t="s">
        <v>0</v>
      </c>
      <c r="B1" s="12" t="s">
        <v>14</v>
      </c>
      <c r="C1" s="3"/>
    </row>
    <row r="2" spans="1:2" ht="15.75">
      <c r="A2" s="2" t="s">
        <v>12</v>
      </c>
      <c r="B2" s="1" t="s">
        <v>13</v>
      </c>
    </row>
    <row r="3" spans="6:7" ht="12.75">
      <c r="F3" s="5" t="s">
        <v>28</v>
      </c>
      <c r="G3" s="5" t="s">
        <v>29</v>
      </c>
    </row>
    <row r="4" spans="1:7" ht="12.75">
      <c r="A4" s="5" t="s">
        <v>2</v>
      </c>
      <c r="D4" s="5" t="s">
        <v>7</v>
      </c>
      <c r="F4" s="5" t="s">
        <v>17</v>
      </c>
      <c r="G4" s="5" t="s">
        <v>18</v>
      </c>
    </row>
    <row r="5" spans="1:7" ht="12.75">
      <c r="A5" s="8" t="s">
        <v>11</v>
      </c>
      <c r="B5" s="7">
        <v>716725</v>
      </c>
      <c r="D5" s="5"/>
      <c r="F5" s="5"/>
      <c r="G5" s="5"/>
    </row>
    <row r="6" spans="1:7" ht="12.75">
      <c r="A6" s="6" t="s">
        <v>10</v>
      </c>
      <c r="B6" s="7">
        <v>200000</v>
      </c>
      <c r="C6" s="4"/>
      <c r="D6" t="s">
        <v>3</v>
      </c>
      <c r="E6" s="4">
        <v>200000</v>
      </c>
      <c r="F6" s="10">
        <f>(E6/2+E6*2.5/100)</f>
        <v>105000</v>
      </c>
      <c r="G6" s="4">
        <f>(E6/2+E6*2.5/100)</f>
        <v>105000</v>
      </c>
    </row>
    <row r="7" spans="1:7" ht="12.75">
      <c r="A7" s="5" t="s">
        <v>1</v>
      </c>
      <c r="B7" s="9">
        <f>(B5+B6)</f>
        <v>916725</v>
      </c>
      <c r="D7" s="19" t="s">
        <v>27</v>
      </c>
      <c r="E7" s="4">
        <v>200000</v>
      </c>
      <c r="F7" s="10">
        <v>0</v>
      </c>
      <c r="G7" s="4">
        <v>0</v>
      </c>
    </row>
    <row r="8" spans="4:7" ht="12.75">
      <c r="D8" t="s">
        <v>4</v>
      </c>
      <c r="E8" s="4">
        <v>200000</v>
      </c>
      <c r="F8" s="10">
        <f>(E8/2+E8*2.5/100)</f>
        <v>105000</v>
      </c>
      <c r="G8" s="4">
        <f>(E8/2+E8*2.5/100)</f>
        <v>105000</v>
      </c>
    </row>
    <row r="9" spans="1:7" ht="12.75">
      <c r="A9" s="5" t="s">
        <v>9</v>
      </c>
      <c r="D9" t="s">
        <v>5</v>
      </c>
      <c r="E9" s="4">
        <v>100000</v>
      </c>
      <c r="F9" s="10">
        <f>(E9/2+E9*2.5/100)</f>
        <v>52500</v>
      </c>
      <c r="G9" s="4">
        <f>(E9/2+E9*2.5/100)</f>
        <v>52500</v>
      </c>
    </row>
    <row r="10" spans="1:7" ht="12.75">
      <c r="A10" s="6" t="s">
        <v>20</v>
      </c>
      <c r="B10" s="7">
        <v>32500</v>
      </c>
      <c r="D10" t="s">
        <v>6</v>
      </c>
      <c r="E10" s="4">
        <v>50000</v>
      </c>
      <c r="F10" s="10">
        <f>(E10/2+E10*2.5/100)</f>
        <v>26250</v>
      </c>
      <c r="G10" s="4">
        <f>(E10/2+E10*2.5/100)</f>
        <v>26250</v>
      </c>
    </row>
    <row r="11" spans="5:7" ht="12.75">
      <c r="E11" s="16" t="s">
        <v>19</v>
      </c>
      <c r="F11" s="14">
        <f>(F6+F7+F8+F9+F10)</f>
        <v>288750</v>
      </c>
      <c r="G11" s="15">
        <f>(G6+G7+G8+G9+G10)</f>
        <v>288750</v>
      </c>
    </row>
    <row r="12" spans="1:5" ht="12.75">
      <c r="A12" s="5" t="s">
        <v>15</v>
      </c>
      <c r="B12" s="9">
        <f>(B7-B10)</f>
        <v>884225</v>
      </c>
      <c r="D12" s="5" t="s">
        <v>8</v>
      </c>
      <c r="E12" s="11">
        <f>(E6+E7+E8+E9+E10)</f>
        <v>750000</v>
      </c>
    </row>
    <row r="13" spans="4:7" ht="12.75">
      <c r="D13" s="5" t="s">
        <v>16</v>
      </c>
      <c r="E13" s="4">
        <v>27500</v>
      </c>
      <c r="F13" s="13" t="s">
        <v>36</v>
      </c>
      <c r="G13" s="13" t="s">
        <v>21</v>
      </c>
    </row>
    <row r="14" ht="12.75">
      <c r="E14" s="4"/>
    </row>
    <row r="15" ht="12.75">
      <c r="A15" s="5" t="s">
        <v>26</v>
      </c>
    </row>
    <row r="16" spans="1:2" ht="12.75">
      <c r="A16" t="s">
        <v>25</v>
      </c>
      <c r="B16" s="18" t="s">
        <v>24</v>
      </c>
    </row>
    <row r="17" spans="1:4" ht="12.75">
      <c r="A17" s="17" t="s">
        <v>23</v>
      </c>
      <c r="D17" s="5"/>
    </row>
    <row r="18" spans="1:4" ht="12.75">
      <c r="A18" s="17" t="s">
        <v>22</v>
      </c>
      <c r="D18" s="5" t="s">
        <v>31</v>
      </c>
    </row>
    <row r="19" spans="3:7" ht="12.75" customHeight="1">
      <c r="C19" s="21" t="s">
        <v>30</v>
      </c>
      <c r="D19" s="22"/>
      <c r="E19" s="22"/>
      <c r="F19" s="22"/>
      <c r="G19" s="22"/>
    </row>
    <row r="20" spans="3:7" ht="12.75">
      <c r="C20" s="22"/>
      <c r="D20" s="22"/>
      <c r="E20" s="22"/>
      <c r="F20" s="22"/>
      <c r="G20" s="22"/>
    </row>
    <row r="21" spans="3:7" ht="12.75">
      <c r="C21" s="22"/>
      <c r="D21" s="22"/>
      <c r="E21" s="22"/>
      <c r="F21" s="22"/>
      <c r="G21" s="22"/>
    </row>
    <row r="22" spans="3:7" ht="12.75">
      <c r="C22" s="22"/>
      <c r="D22" s="22"/>
      <c r="E22" s="22"/>
      <c r="F22" s="22"/>
      <c r="G22" s="22"/>
    </row>
    <row r="23" spans="3:7" ht="12.75">
      <c r="C23" s="22"/>
      <c r="D23" s="22"/>
      <c r="E23" s="22"/>
      <c r="F23" s="22"/>
      <c r="G23" s="22"/>
    </row>
    <row r="24" spans="6:7" ht="12.75">
      <c r="F24" s="20"/>
      <c r="G24" s="20" t="s">
        <v>34</v>
      </c>
    </row>
    <row r="25" ht="12.75">
      <c r="D25" s="5" t="s">
        <v>32</v>
      </c>
    </row>
    <row r="27" spans="3:7" ht="12.75">
      <c r="C27" s="23" t="s">
        <v>33</v>
      </c>
      <c r="D27" s="23"/>
      <c r="E27" s="23"/>
      <c r="F27" s="23"/>
      <c r="G27" s="23"/>
    </row>
    <row r="28" spans="3:7" ht="12.75">
      <c r="C28" s="23"/>
      <c r="D28" s="23"/>
      <c r="E28" s="23"/>
      <c r="F28" s="23"/>
      <c r="G28" s="23"/>
    </row>
    <row r="29" spans="3:7" ht="12.75">
      <c r="C29" s="23"/>
      <c r="D29" s="23"/>
      <c r="E29" s="23"/>
      <c r="F29" s="23"/>
      <c r="G29" s="23"/>
    </row>
    <row r="30" spans="3:7" ht="12.75">
      <c r="C30" s="23"/>
      <c r="D30" s="23"/>
      <c r="E30" s="23"/>
      <c r="F30" s="23"/>
      <c r="G30" s="23"/>
    </row>
    <row r="31" spans="3:7" ht="12.75">
      <c r="C31" s="23"/>
      <c r="D31" s="23"/>
      <c r="E31" s="23"/>
      <c r="F31" s="23"/>
      <c r="G31" s="23"/>
    </row>
    <row r="32" ht="12.75">
      <c r="G32" s="20" t="s">
        <v>35</v>
      </c>
    </row>
    <row r="33" spans="6:7" ht="12.75">
      <c r="F33" s="20"/>
      <c r="G33" s="20"/>
    </row>
  </sheetData>
  <mergeCells count="2">
    <mergeCell ref="C19:G23"/>
    <mergeCell ref="C27:G31"/>
  </mergeCells>
  <hyperlinks>
    <hyperlink ref="B16" r:id="rId1" display="http://www.xe.com/ucc/"/>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Pellital Microfinance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Agnam-Goly</dc:creator>
  <cp:keywords/>
  <dc:description/>
  <cp:lastModifiedBy>Agnam-Goly</cp:lastModifiedBy>
  <dcterms:created xsi:type="dcterms:W3CDTF">2011-02-13T18:34:04Z</dcterms:created>
  <dcterms:modified xsi:type="dcterms:W3CDTF">2011-02-14T01:27:03Z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